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102"/>
  </bookViews>
  <sheets>
    <sheet name="Лист 1 (2)" sheetId="1" r:id="rId1"/>
  </sheets>
  <definedNames>
    <definedName name="_xlnm.Print_Area" localSheetId="0">'Лист 1 (2)'!$A$1:$X$23</definedName>
  </definedNames>
  <calcPr calcId="145621"/>
</workbook>
</file>

<file path=xl/calcChain.xml><?xml version="1.0" encoding="utf-8"?>
<calcChain xmlns="http://schemas.openxmlformats.org/spreadsheetml/2006/main">
  <c r="S16" i="1" l="1"/>
  <c r="S17" i="1" s="1"/>
  <c r="T16" i="1"/>
  <c r="T17" i="1" s="1"/>
  <c r="T18" i="1" s="1"/>
  <c r="X16" i="1"/>
  <c r="Y16" i="1"/>
  <c r="Y17" i="1" s="1"/>
  <c r="Z16" i="1"/>
  <c r="AA16" i="1"/>
  <c r="AA17" i="1" s="1"/>
  <c r="AA18" i="1" s="1"/>
  <c r="AB16" i="1"/>
  <c r="AB17" i="1" s="1"/>
  <c r="AC16" i="1"/>
  <c r="AC17" i="1" s="1"/>
  <c r="AD16" i="1"/>
  <c r="AD17" i="1" s="1"/>
  <c r="AD18" i="1" s="1"/>
  <c r="AE16" i="1"/>
  <c r="AF16" i="1"/>
  <c r="AF17" i="1" s="1"/>
  <c r="AG16" i="1"/>
  <c r="AG17" i="1" s="1"/>
  <c r="AH16" i="1"/>
  <c r="AH17" i="1" s="1"/>
  <c r="AH18" i="1" s="1"/>
  <c r="AI16" i="1"/>
  <c r="AI17" i="1" s="1"/>
  <c r="AI18" i="1" s="1"/>
  <c r="AE17" i="1"/>
  <c r="AE18" i="1" s="1"/>
  <c r="S18" i="1" l="1"/>
  <c r="Z17" i="1"/>
  <c r="Z18" i="1" s="1"/>
  <c r="AB18" i="1"/>
  <c r="AF18" i="1"/>
  <c r="X17" i="1"/>
  <c r="X18" i="1" s="1"/>
  <c r="AG18" i="1"/>
  <c r="AC18" i="1"/>
  <c r="Y18" i="1"/>
  <c r="F16" i="1"/>
  <c r="F17" i="1" s="1"/>
  <c r="F18" i="1" s="1"/>
  <c r="H16" i="1"/>
  <c r="H17" i="1" s="1"/>
  <c r="H18" i="1" s="1"/>
  <c r="I16" i="1"/>
  <c r="I17" i="1" s="1"/>
  <c r="I18" i="1" s="1"/>
  <c r="J16" i="1"/>
  <c r="J17" i="1" s="1"/>
  <c r="J18" i="1" s="1"/>
  <c r="K16" i="1"/>
  <c r="K17" i="1" s="1"/>
  <c r="K18" i="1" s="1"/>
  <c r="L16" i="1"/>
  <c r="L17" i="1" s="1"/>
  <c r="L18" i="1" s="1"/>
  <c r="M16" i="1"/>
  <c r="M17" i="1" s="1"/>
  <c r="M18" i="1" s="1"/>
  <c r="N16" i="1"/>
  <c r="N17" i="1" s="1"/>
  <c r="N18" i="1" s="1"/>
  <c r="O16" i="1"/>
  <c r="O17" i="1" s="1"/>
  <c r="O18" i="1" s="1"/>
  <c r="P16" i="1"/>
  <c r="P17" i="1" s="1"/>
  <c r="P18" i="1" s="1"/>
  <c r="Q16" i="1"/>
  <c r="Q17" i="1" s="1"/>
  <c r="Q18" i="1" s="1"/>
  <c r="R16" i="1"/>
  <c r="R17" i="1" s="1"/>
  <c r="R18" i="1" s="1"/>
  <c r="E16" i="1"/>
  <c r="G16" i="1" l="1"/>
  <c r="G17" i="1" s="1"/>
  <c r="G18" i="1" s="1"/>
  <c r="W13" i="1" l="1"/>
  <c r="W15" i="1"/>
  <c r="E17" i="1"/>
  <c r="AJ16" i="1" l="1"/>
  <c r="AK15" i="1"/>
  <c r="E18" i="1"/>
  <c r="AK14" i="1"/>
  <c r="AJ17" i="1" l="1"/>
  <c r="AJ18" i="1" s="1"/>
  <c r="W14" i="1"/>
  <c r="W16" i="1" l="1"/>
  <c r="AK13" i="1"/>
  <c r="W17" i="1" l="1"/>
  <c r="W18" i="1" s="1"/>
  <c r="AK16" i="1"/>
  <c r="AK18" i="1" l="1"/>
  <c r="AK17" i="1"/>
</calcChain>
</file>

<file path=xl/sharedStrings.xml><?xml version="1.0" encoding="utf-8"?>
<sst xmlns="http://schemas.openxmlformats.org/spreadsheetml/2006/main" count="67" uniqueCount="58">
  <si>
    <t>Распределение Цены Договора и График освоения и финансирования</t>
  </si>
  <si>
    <t>№ п/п</t>
  </si>
  <si>
    <t>Наименование работ (с учетом материалов и оборудования)</t>
  </si>
  <si>
    <t>Ед. изм.</t>
  </si>
  <si>
    <t>Физ. Объем</t>
  </si>
  <si>
    <t>Сроки выполнения работ</t>
  </si>
  <si>
    <t>начало (дата)</t>
  </si>
  <si>
    <t>окончание (дата)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</si>
  <si>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</si>
  <si>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</si>
  <si>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</si>
  <si>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</si>
  <si>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</si>
  <si>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</si>
  <si>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</si>
  <si>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</si>
  <si>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</si>
  <si>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</si>
  <si>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</si>
  <si>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</si>
  <si>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комплекс</t>
  </si>
  <si>
    <t>Итого без НДС, руб.:</t>
  </si>
  <si>
    <t>НДС 18%, руб.</t>
  </si>
  <si>
    <t>ИТОГО с НДС 18%, руб.</t>
  </si>
  <si>
    <t>Подрядчик:</t>
  </si>
  <si>
    <t>М.П.</t>
  </si>
  <si>
    <t>проверка</t>
  </si>
  <si>
    <t>пров</t>
  </si>
  <si>
    <t xml:space="preserve">Итого оплата  по актам </t>
  </si>
  <si>
    <t>10</t>
  </si>
  <si>
    <t>13</t>
  </si>
  <si>
    <t>15</t>
  </si>
  <si>
    <t>16</t>
  </si>
  <si>
    <t>17</t>
  </si>
  <si>
    <t>18</t>
  </si>
  <si>
    <t>19</t>
  </si>
  <si>
    <t>32</t>
  </si>
  <si>
    <t>33</t>
  </si>
  <si>
    <t>34</t>
  </si>
  <si>
    <t>35</t>
  </si>
  <si>
    <t>36</t>
  </si>
  <si>
    <t>37</t>
  </si>
  <si>
    <t>38</t>
  </si>
  <si>
    <t>48</t>
  </si>
  <si>
    <t>________________/________________./</t>
  </si>
  <si>
    <t>Техническая эксплуатация наружного освещения (ЛС №1)</t>
  </si>
  <si>
    <t>Работы по разовой Заявке Заказчика, не вошедшие в базовую стоимость (Расчет №2)</t>
  </si>
  <si>
    <t>Прочие разовые работы по Заявке Заказчика, не учтенные пп. 1-2</t>
  </si>
  <si>
    <t>Заказчик:</t>
  </si>
  <si>
    <t xml:space="preserve">ООО "ОДПС Сколково" </t>
  </si>
  <si>
    <t>Генеральный директор</t>
  </si>
  <si>
    <t>__________________/А.С. Савченко/</t>
  </si>
  <si>
    <t>Цена за 
единицу , руб. без НДС</t>
  </si>
  <si>
    <t>Стоимость Работ, Услуг, руб. без НДС</t>
  </si>
  <si>
    <t>Оплата  по актам,  руб. без НДС</t>
  </si>
  <si>
    <t>Выполнение, руб., без НДС</t>
  </si>
  <si>
    <t>Итого выполнение,  руб. без НДС</t>
  </si>
  <si>
    <t>Оплата по актам,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</si>
</sst>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0000000000"/>
  </numFmts>
  <fonts count="31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0" fillId="0" borderId="0"/>
    <xf numFmtId="0" fontId="29" fillId="0" borderId="0"/>
  </cellStyleXfs>
  <cellXfs count="91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0" fontId="7" fillId="0" borderId="0" xfId="1" applyFont="1" applyAlignment="1">
      <alignment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6" fillId="0" borderId="0" xfId="0" applyFont="1"/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49" fontId="3" fillId="0" borderId="2" xfId="1" applyNumberFormat="1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7" fillId="3" borderId="1" xfId="1" applyNumberFormat="1" applyFont="1" applyFill="1" applyBorder="1" applyAlignment="1">
      <alignment vertical="center"/>
    </xf>
    <xf numFmtId="4" fontId="3" fillId="6" borderId="1" xfId="1" applyNumberFormat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right" vertical="center" wrapText="1"/>
    </xf>
    <xf numFmtId="4" fontId="3" fillId="5" borderId="1" xfId="1" applyNumberFormat="1" applyFont="1" applyFill="1" applyBorder="1" applyAlignment="1">
      <alignment horizontal="right" vertical="center" wrapText="1"/>
    </xf>
    <xf numFmtId="0" fontId="21" fillId="0" borderId="0" xfId="0" applyFont="1"/>
    <xf numFmtId="0" fontId="3" fillId="0" borderId="0" xfId="0" applyFont="1" applyAlignment="1">
      <alignment vertical="center"/>
    </xf>
    <xf numFmtId="4" fontId="3" fillId="5" borderId="1" xfId="1" applyNumberFormat="1" applyFont="1" applyFill="1" applyBorder="1" applyAlignment="1">
      <alignment horizontal="right" vertical="center"/>
    </xf>
    <xf numFmtId="0" fontId="22" fillId="0" borderId="0" xfId="0" applyFont="1"/>
    <xf numFmtId="0" fontId="23" fillId="0" borderId="0" xfId="0" applyFont="1" applyBorder="1" applyAlignment="1">
      <alignment horizontal="center" vertical="center"/>
    </xf>
    <xf numFmtId="0" fontId="24" fillId="3" borderId="2" xfId="1" applyFont="1" applyFill="1" applyBorder="1" applyAlignment="1">
      <alignment horizontal="center" vertical="center" wrapText="1"/>
    </xf>
    <xf numFmtId="0" fontId="24" fillId="6" borderId="1" xfId="1" applyFont="1" applyFill="1" applyBorder="1" applyAlignment="1">
      <alignment horizontal="center" vertical="center" wrapText="1"/>
    </xf>
    <xf numFmtId="4" fontId="24" fillId="6" borderId="1" xfId="1" applyNumberFormat="1" applyFont="1" applyFill="1" applyBorder="1" applyAlignment="1">
      <alignment horizontal="center" vertical="center" wrapText="1"/>
    </xf>
    <xf numFmtId="0" fontId="25" fillId="0" borderId="0" xfId="1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6" fillId="0" borderId="0" xfId="0" applyFont="1" applyBorder="1" applyAlignment="1"/>
    <xf numFmtId="0" fontId="27" fillId="0" borderId="0" xfId="0" applyFont="1"/>
    <xf numFmtId="164" fontId="28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30" fillId="0" borderId="0" xfId="0" applyNumberFormat="1" applyFont="1" applyAlignment="1">
      <alignment horizontal="left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Y27"/>
  <sheetViews>
    <sheetView tabSelected="1" topLeftCell="Y3" zoomScaleNormal="100" zoomScalePageLayoutView="80" workbookViewId="0">
      <selection activeCell="AE22" sqref="AE22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11" style="4" customWidth="1"/>
    <col min="6" max="6" width="17.7109375" style="3"/>
    <col min="7" max="7" width="16.42578125" style="2"/>
    <col min="8" max="20" width="21.140625" style="5" customWidth="1"/>
    <col min="21" max="22" width="14.28515625" style="6"/>
    <col min="23" max="23" width="14.7109375" style="72" hidden="1" customWidth="1"/>
    <col min="24" max="35" width="20" style="2" customWidth="1"/>
    <col min="36" max="36" width="15.42578125" style="2" customWidth="1"/>
    <col min="37" max="37" width="0" style="2" hidden="1" customWidth="1"/>
    <col min="38" max="1039" width="8.85546875" style="2"/>
  </cols>
  <sheetData>
    <row r="1" spans="1:1039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 s="63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</row>
    <row r="2" spans="1:1039" x14ac:dyDescent="0.25">
      <c r="A2" s="7"/>
      <c r="B2" s="7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 s="63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  <c r="AMO2"/>
      <c r="AMP2"/>
      <c r="AMQ2"/>
      <c r="AMR2"/>
      <c r="AMS2"/>
      <c r="AMT2"/>
      <c r="AMU2"/>
      <c r="AMV2"/>
      <c r="AMW2"/>
      <c r="AMX2"/>
    </row>
    <row r="3" spans="1:1039" x14ac:dyDescent="0.25">
      <c r="A3" s="7"/>
      <c r="B3" s="7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 s="63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</row>
    <row r="4" spans="1:1039" x14ac:dyDescent="0.25">
      <c r="A4" s="7"/>
      <c r="B4" s="7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 s="63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</row>
    <row r="5" spans="1:1039" x14ac:dyDescent="0.25">
      <c r="A5" s="7"/>
      <c r="B5" s="7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 s="63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  <c r="AMW5"/>
      <c r="AMX5"/>
    </row>
    <row r="6" spans="1:1039" x14ac:dyDescent="0.25">
      <c r="A6" s="7"/>
      <c r="B6" s="7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 s="63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  <c r="AMW6"/>
      <c r="AMX6"/>
    </row>
    <row r="7" spans="1:1039" ht="19.5" customHeight="1" x14ac:dyDescent="0.25">
      <c r="A7" s="84" t="s">
        <v>0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73"/>
      <c r="Z7" s="73"/>
      <c r="AA7" s="75"/>
      <c r="AB7" s="75"/>
      <c r="AC7" s="75"/>
      <c r="AD7" s="75"/>
      <c r="AE7" s="75"/>
      <c r="AF7" s="75"/>
      <c r="AG7" s="75"/>
      <c r="AH7" s="75"/>
      <c r="AI7" s="75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  <c r="AMM7"/>
      <c r="AMN7"/>
      <c r="AMO7"/>
      <c r="AMP7"/>
      <c r="AMQ7"/>
      <c r="AMR7"/>
      <c r="AMS7"/>
      <c r="AMT7"/>
      <c r="AMU7"/>
      <c r="AMV7"/>
      <c r="AMW7"/>
      <c r="AMX7"/>
    </row>
    <row r="8" spans="1:1039" ht="12.75" customHeight="1" x14ac:dyDescent="0.25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74"/>
      <c r="Z8" s="74"/>
      <c r="AA8" s="76"/>
      <c r="AB8" s="76"/>
      <c r="AC8" s="76"/>
      <c r="AD8" s="76"/>
      <c r="AE8" s="76"/>
      <c r="AF8" s="76"/>
      <c r="AG8" s="76"/>
      <c r="AH8" s="76"/>
      <c r="AI8" s="76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  <c r="AMM8"/>
      <c r="AMN8"/>
      <c r="AMO8"/>
      <c r="AMP8"/>
      <c r="AMQ8"/>
      <c r="AMR8"/>
      <c r="AMS8"/>
      <c r="AMT8"/>
      <c r="AMU8"/>
      <c r="AMV8"/>
      <c r="AMW8"/>
      <c r="AMX8"/>
    </row>
    <row r="9" spans="1:1039" ht="24.75" customHeight="1" x14ac:dyDescent="0.25">
      <c r="A9" s="10"/>
      <c r="B9" s="10"/>
      <c r="C9" s="83"/>
      <c r="D9" s="83"/>
      <c r="E9" s="83"/>
      <c r="F9" s="83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64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</row>
    <row r="10" spans="1:1039" s="12" customFormat="1" ht="53.25" customHeight="1" x14ac:dyDescent="0.25">
      <c r="A10" s="86" t="s">
        <v>1</v>
      </c>
      <c r="B10" s="81" t="s">
        <v>2</v>
      </c>
      <c r="C10" s="87" t="s">
        <v>3</v>
      </c>
      <c r="D10" s="88" t="s">
        <v>4</v>
      </c>
      <c r="E10" s="87" t="s">
        <v>52</v>
      </c>
      <c r="F10" s="87" t="s">
        <v>53</v>
      </c>
      <c r="G10" s="87" t="s">
        <v>54</v>
      </c>
      <c r="H10" s="89" t="s">
        <v>55</v>
      </c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81" t="s">
        <v>56</v>
      </c>
      <c r="U10" s="87" t="s">
        <v>5</v>
      </c>
      <c r="V10" s="87"/>
      <c r="W10" s="65" t="s">
        <v>26</v>
      </c>
      <c r="X10" s="89" t="s">
        <v>57</v>
      </c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81" t="s">
        <v>28</v>
      </c>
      <c r="AK10" s="12" t="s">
        <v>27</v>
      </c>
    </row>
    <row r="11" spans="1:1039" ht="75" customHeight="1" x14ac:dyDescent="0.25">
      <c r="A11" s="86"/>
      <c r="B11" s="82"/>
      <c r="C11" s="87"/>
      <c r="D11" s="88"/>
      <c r="E11" s="87"/>
      <c r="F11" s="87"/>
      <c r="G11" s="87"/>
      <c r="H11" s="48">
        <v>43101</v>
      </c>
      <c r="I11" s="48">
        <v>43132</v>
      </c>
      <c r="J11" s="48">
        <v>43160</v>
      </c>
      <c r="K11" s="48">
        <v>43191</v>
      </c>
      <c r="L11" s="48">
        <v>43221</v>
      </c>
      <c r="M11" s="48">
        <v>43252</v>
      </c>
      <c r="N11" s="48">
        <v>43282</v>
      </c>
      <c r="O11" s="48">
        <v>43313</v>
      </c>
      <c r="P11" s="48">
        <v>43344</v>
      </c>
      <c r="Q11" s="48">
        <v>43374</v>
      </c>
      <c r="R11" s="48">
        <v>43405</v>
      </c>
      <c r="S11" s="48">
        <v>43435</v>
      </c>
      <c r="T11" s="82"/>
      <c r="U11" s="57" t="s">
        <v>6</v>
      </c>
      <c r="V11" s="57" t="s">
        <v>7</v>
      </c>
      <c r="W11" s="66"/>
      <c r="X11" s="48">
        <v>43132</v>
      </c>
      <c r="Y11" s="48">
        <v>43160</v>
      </c>
      <c r="Z11" s="48">
        <v>43191</v>
      </c>
      <c r="AA11" s="48">
        <v>43221</v>
      </c>
      <c r="AB11" s="48">
        <v>43252</v>
      </c>
      <c r="AC11" s="48">
        <v>43282</v>
      </c>
      <c r="AD11" s="48">
        <v>43313</v>
      </c>
      <c r="AE11" s="48">
        <v>43344</v>
      </c>
      <c r="AF11" s="48">
        <v>43374</v>
      </c>
      <c r="AG11" s="48">
        <v>43405</v>
      </c>
      <c r="AH11" s="48">
        <v>43435</v>
      </c>
      <c r="AI11" s="48">
        <v>43466</v>
      </c>
      <c r="AJ11" s="82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  <c r="AMM11"/>
      <c r="AMN11"/>
      <c r="AMO11"/>
      <c r="AMP11"/>
      <c r="AMQ11"/>
      <c r="AMR11"/>
      <c r="AMS11"/>
      <c r="AMT11"/>
      <c r="AMU11"/>
      <c r="AMV11"/>
      <c r="AMW11"/>
      <c r="AMX11"/>
    </row>
    <row r="12" spans="1:1039" ht="15.75" customHeight="1" x14ac:dyDescent="0.25">
      <c r="A12" s="11" t="s">
        <v>8</v>
      </c>
      <c r="B12" s="51" t="s">
        <v>9</v>
      </c>
      <c r="C12" s="42" t="s">
        <v>10</v>
      </c>
      <c r="D12" s="51" t="s">
        <v>11</v>
      </c>
      <c r="E12" s="42" t="s">
        <v>12</v>
      </c>
      <c r="F12" s="51" t="s">
        <v>13</v>
      </c>
      <c r="G12" s="42" t="s">
        <v>14</v>
      </c>
      <c r="H12" s="51" t="s">
        <v>15</v>
      </c>
      <c r="I12" s="42" t="s">
        <v>16</v>
      </c>
      <c r="J12" s="51" t="s">
        <v>29</v>
      </c>
      <c r="K12" s="42" t="s">
        <v>17</v>
      </c>
      <c r="L12" s="51" t="s">
        <v>18</v>
      </c>
      <c r="M12" s="42" t="s">
        <v>30</v>
      </c>
      <c r="N12" s="51" t="s">
        <v>19</v>
      </c>
      <c r="O12" s="42" t="s">
        <v>31</v>
      </c>
      <c r="P12" s="51" t="s">
        <v>32</v>
      </c>
      <c r="Q12" s="42" t="s">
        <v>33</v>
      </c>
      <c r="R12" s="51" t="s">
        <v>34</v>
      </c>
      <c r="S12" s="51" t="s">
        <v>35</v>
      </c>
      <c r="T12" s="42" t="s">
        <v>36</v>
      </c>
      <c r="U12" s="51" t="s">
        <v>37</v>
      </c>
      <c r="V12" s="51" t="s">
        <v>38</v>
      </c>
      <c r="W12" s="42" t="s">
        <v>39</v>
      </c>
      <c r="X12" s="51" t="s">
        <v>40</v>
      </c>
      <c r="Y12" s="51" t="s">
        <v>41</v>
      </c>
      <c r="Z12" s="42" t="s">
        <v>42</v>
      </c>
      <c r="AA12" s="51"/>
      <c r="AB12" s="51"/>
      <c r="AC12" s="51"/>
      <c r="AD12" s="51"/>
      <c r="AE12" s="51"/>
      <c r="AF12" s="51"/>
      <c r="AG12" s="51"/>
      <c r="AH12" s="51"/>
      <c r="AI12" s="51"/>
      <c r="AJ12" s="51" t="s">
        <v>43</v>
      </c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  <c r="AML12"/>
      <c r="AMM12"/>
      <c r="AMN12"/>
      <c r="AMO12"/>
      <c r="AMP12"/>
      <c r="AMQ12"/>
      <c r="AMR12"/>
      <c r="AMS12"/>
      <c r="AMT12"/>
      <c r="AMU12"/>
      <c r="AMV12"/>
      <c r="AMW12"/>
      <c r="AMX12"/>
    </row>
    <row r="13" spans="1:1039" s="13" customFormat="1" ht="39" customHeight="1" x14ac:dyDescent="0.25">
      <c r="A13" s="42" t="s">
        <v>8</v>
      </c>
      <c r="B13" s="50" t="s">
        <v>45</v>
      </c>
      <c r="C13" s="42" t="s">
        <v>20</v>
      </c>
      <c r="D13" s="42" t="s">
        <v>8</v>
      </c>
      <c r="E13" s="54"/>
      <c r="F13" s="54"/>
      <c r="G13" s="54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8"/>
      <c r="U13" s="56"/>
      <c r="V13" s="56"/>
      <c r="W13" s="67">
        <f>E13-T13</f>
        <v>0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5"/>
      <c r="AK13" s="41" t="e">
        <f>E13-#REF!-AJ13</f>
        <v>#REF!</v>
      </c>
    </row>
    <row r="14" spans="1:1039" s="60" customFormat="1" ht="34.5" customHeight="1" x14ac:dyDescent="0.25">
      <c r="A14" s="42" t="s">
        <v>9</v>
      </c>
      <c r="B14" s="50" t="s">
        <v>46</v>
      </c>
      <c r="C14" s="42" t="s">
        <v>20</v>
      </c>
      <c r="D14" s="42" t="s">
        <v>8</v>
      </c>
      <c r="E14" s="54"/>
      <c r="F14" s="54"/>
      <c r="G14" s="54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8"/>
      <c r="U14" s="56"/>
      <c r="V14" s="56"/>
      <c r="W14" s="67">
        <f>E14-T14</f>
        <v>0</v>
      </c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5"/>
      <c r="AK14" s="41" t="e">
        <f>E14-#REF!-AJ14</f>
        <v>#REF!</v>
      </c>
      <c r="AMY14" s="61"/>
    </row>
    <row r="15" spans="1:1039" s="13" customFormat="1" ht="36.75" customHeight="1" x14ac:dyDescent="0.25">
      <c r="A15" s="42" t="s">
        <v>10</v>
      </c>
      <c r="B15" s="50" t="s">
        <v>47</v>
      </c>
      <c r="C15" s="42" t="s">
        <v>20</v>
      </c>
      <c r="D15" s="42" t="s">
        <v>8</v>
      </c>
      <c r="E15" s="54"/>
      <c r="F15" s="54"/>
      <c r="G15" s="54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58"/>
      <c r="U15" s="56"/>
      <c r="V15" s="56"/>
      <c r="W15" s="67">
        <f>E15-T15</f>
        <v>0</v>
      </c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5"/>
      <c r="AK15" s="41" t="e">
        <f>E15-#REF!-AJ15</f>
        <v>#REF!</v>
      </c>
    </row>
    <row r="16" spans="1:1039" ht="18" customHeight="1" outlineLevel="1" x14ac:dyDescent="0.25">
      <c r="A16" s="44"/>
      <c r="B16" s="52" t="s">
        <v>21</v>
      </c>
      <c r="C16" s="45"/>
      <c r="D16" s="46"/>
      <c r="E16" s="47">
        <f t="shared" ref="E16:T16" si="0">SUM(E13:E15)</f>
        <v>0</v>
      </c>
      <c r="F16" s="47">
        <f t="shared" si="0"/>
        <v>0</v>
      </c>
      <c r="G16" s="47">
        <f t="shared" si="0"/>
        <v>0</v>
      </c>
      <c r="H16" s="47">
        <f t="shared" si="0"/>
        <v>0</v>
      </c>
      <c r="I16" s="47">
        <f t="shared" si="0"/>
        <v>0</v>
      </c>
      <c r="J16" s="47">
        <f t="shared" si="0"/>
        <v>0</v>
      </c>
      <c r="K16" s="47">
        <f t="shared" si="0"/>
        <v>0</v>
      </c>
      <c r="L16" s="47">
        <f t="shared" si="0"/>
        <v>0</v>
      </c>
      <c r="M16" s="47">
        <f t="shared" si="0"/>
        <v>0</v>
      </c>
      <c r="N16" s="47">
        <f t="shared" si="0"/>
        <v>0</v>
      </c>
      <c r="O16" s="47">
        <f t="shared" si="0"/>
        <v>0</v>
      </c>
      <c r="P16" s="47">
        <f t="shared" si="0"/>
        <v>0</v>
      </c>
      <c r="Q16" s="47">
        <f t="shared" si="0"/>
        <v>0</v>
      </c>
      <c r="R16" s="47">
        <f t="shared" si="0"/>
        <v>0</v>
      </c>
      <c r="S16" s="47">
        <f t="shared" si="0"/>
        <v>0</v>
      </c>
      <c r="T16" s="47">
        <f t="shared" si="0"/>
        <v>0</v>
      </c>
      <c r="U16" s="47"/>
      <c r="V16" s="47"/>
      <c r="W16" s="47">
        <f t="shared" ref="W16:AJ16" si="1">SUM(W13:W15)</f>
        <v>0</v>
      </c>
      <c r="X16" s="47">
        <f t="shared" si="1"/>
        <v>0</v>
      </c>
      <c r="Y16" s="47">
        <f t="shared" si="1"/>
        <v>0</v>
      </c>
      <c r="Z16" s="47">
        <f t="shared" si="1"/>
        <v>0</v>
      </c>
      <c r="AA16" s="47">
        <f t="shared" si="1"/>
        <v>0</v>
      </c>
      <c r="AB16" s="47">
        <f t="shared" si="1"/>
        <v>0</v>
      </c>
      <c r="AC16" s="47">
        <f t="shared" si="1"/>
        <v>0</v>
      </c>
      <c r="AD16" s="47">
        <f t="shared" si="1"/>
        <v>0</v>
      </c>
      <c r="AE16" s="47">
        <f t="shared" si="1"/>
        <v>0</v>
      </c>
      <c r="AF16" s="47">
        <f t="shared" si="1"/>
        <v>0</v>
      </c>
      <c r="AG16" s="47">
        <f t="shared" si="1"/>
        <v>0</v>
      </c>
      <c r="AH16" s="47">
        <f t="shared" si="1"/>
        <v>0</v>
      </c>
      <c r="AI16" s="47">
        <f t="shared" si="1"/>
        <v>0</v>
      </c>
      <c r="AJ16" s="47">
        <f t="shared" si="1"/>
        <v>0</v>
      </c>
      <c r="AK16" s="41" t="e">
        <f>E16-#REF!-AJ16</f>
        <v>#REF!</v>
      </c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  <c r="AML16"/>
      <c r="AMM16"/>
      <c r="AMN16"/>
      <c r="AMO16"/>
      <c r="AMP16"/>
      <c r="AMQ16"/>
      <c r="AMR16"/>
      <c r="AMS16"/>
      <c r="AMT16"/>
      <c r="AMU16"/>
      <c r="AMV16"/>
      <c r="AMW16"/>
      <c r="AMX16"/>
    </row>
    <row r="17" spans="1:1038" s="18" customFormat="1" ht="18" customHeight="1" x14ac:dyDescent="0.25">
      <c r="A17" s="14"/>
      <c r="B17" s="53" t="s">
        <v>22</v>
      </c>
      <c r="C17" s="15"/>
      <c r="D17" s="16"/>
      <c r="E17" s="17">
        <f>E16*0.18</f>
        <v>0</v>
      </c>
      <c r="F17" s="17">
        <f t="shared" ref="F17:AJ17" si="2">F16*0.18</f>
        <v>0</v>
      </c>
      <c r="G17" s="17">
        <f t="shared" si="2"/>
        <v>0</v>
      </c>
      <c r="H17" s="17">
        <f t="shared" si="2"/>
        <v>0</v>
      </c>
      <c r="I17" s="17">
        <f t="shared" si="2"/>
        <v>0</v>
      </c>
      <c r="J17" s="17">
        <f t="shared" si="2"/>
        <v>0</v>
      </c>
      <c r="K17" s="17">
        <f t="shared" si="2"/>
        <v>0</v>
      </c>
      <c r="L17" s="17">
        <f t="shared" si="2"/>
        <v>0</v>
      </c>
      <c r="M17" s="17">
        <f t="shared" si="2"/>
        <v>0</v>
      </c>
      <c r="N17" s="17">
        <f t="shared" si="2"/>
        <v>0</v>
      </c>
      <c r="O17" s="17">
        <f t="shared" si="2"/>
        <v>0</v>
      </c>
      <c r="P17" s="17">
        <f t="shared" si="2"/>
        <v>0</v>
      </c>
      <c r="Q17" s="17">
        <f t="shared" si="2"/>
        <v>0</v>
      </c>
      <c r="R17" s="17">
        <f t="shared" si="2"/>
        <v>0</v>
      </c>
      <c r="S17" s="17">
        <f t="shared" ref="S17:AI17" si="3">S16*0.18</f>
        <v>0</v>
      </c>
      <c r="T17" s="17">
        <f t="shared" si="3"/>
        <v>0</v>
      </c>
      <c r="U17" s="17"/>
      <c r="V17" s="17"/>
      <c r="W17" s="17">
        <f t="shared" si="3"/>
        <v>0</v>
      </c>
      <c r="X17" s="17">
        <f t="shared" si="3"/>
        <v>0</v>
      </c>
      <c r="Y17" s="17">
        <f t="shared" si="3"/>
        <v>0</v>
      </c>
      <c r="Z17" s="17">
        <f t="shared" si="3"/>
        <v>0</v>
      </c>
      <c r="AA17" s="17">
        <f t="shared" si="3"/>
        <v>0</v>
      </c>
      <c r="AB17" s="17">
        <f t="shared" si="3"/>
        <v>0</v>
      </c>
      <c r="AC17" s="17">
        <f t="shared" si="3"/>
        <v>0</v>
      </c>
      <c r="AD17" s="17">
        <f t="shared" si="3"/>
        <v>0</v>
      </c>
      <c r="AE17" s="17">
        <f t="shared" si="3"/>
        <v>0</v>
      </c>
      <c r="AF17" s="17">
        <f t="shared" si="3"/>
        <v>0</v>
      </c>
      <c r="AG17" s="17">
        <f t="shared" si="3"/>
        <v>0</v>
      </c>
      <c r="AH17" s="17">
        <f t="shared" si="3"/>
        <v>0</v>
      </c>
      <c r="AI17" s="17">
        <f t="shared" si="3"/>
        <v>0</v>
      </c>
      <c r="AJ17" s="17">
        <f t="shared" si="2"/>
        <v>0</v>
      </c>
      <c r="AK17" s="41" t="e">
        <f>E17-#REF!-AJ17</f>
        <v>#REF!</v>
      </c>
    </row>
    <row r="18" spans="1:1038" s="19" customFormat="1" ht="18" customHeight="1" x14ac:dyDescent="0.25">
      <c r="A18" s="14"/>
      <c r="B18" s="53" t="s">
        <v>23</v>
      </c>
      <c r="C18" s="15"/>
      <c r="D18" s="16"/>
      <c r="E18" s="17">
        <f>SUM(E16:E17)</f>
        <v>0</v>
      </c>
      <c r="F18" s="17">
        <f t="shared" ref="F18:AJ18" si="4">SUM(F16:F17)</f>
        <v>0</v>
      </c>
      <c r="G18" s="17">
        <f t="shared" si="4"/>
        <v>0</v>
      </c>
      <c r="H18" s="17">
        <f t="shared" si="4"/>
        <v>0</v>
      </c>
      <c r="I18" s="17">
        <f t="shared" si="4"/>
        <v>0</v>
      </c>
      <c r="J18" s="17">
        <f t="shared" si="4"/>
        <v>0</v>
      </c>
      <c r="K18" s="17">
        <f t="shared" si="4"/>
        <v>0</v>
      </c>
      <c r="L18" s="17">
        <f t="shared" si="4"/>
        <v>0</v>
      </c>
      <c r="M18" s="17">
        <f t="shared" si="4"/>
        <v>0</v>
      </c>
      <c r="N18" s="17">
        <f t="shared" si="4"/>
        <v>0</v>
      </c>
      <c r="O18" s="17">
        <f t="shared" si="4"/>
        <v>0</v>
      </c>
      <c r="P18" s="17">
        <f t="shared" si="4"/>
        <v>0</v>
      </c>
      <c r="Q18" s="17">
        <f t="shared" si="4"/>
        <v>0</v>
      </c>
      <c r="R18" s="17">
        <f t="shared" si="4"/>
        <v>0</v>
      </c>
      <c r="S18" s="17">
        <f t="shared" ref="S18:AI18" si="5">SUM(S16:S17)</f>
        <v>0</v>
      </c>
      <c r="T18" s="17">
        <f t="shared" si="5"/>
        <v>0</v>
      </c>
      <c r="U18" s="17"/>
      <c r="V18" s="17"/>
      <c r="W18" s="17">
        <f t="shared" si="5"/>
        <v>0</v>
      </c>
      <c r="X18" s="17">
        <f t="shared" si="5"/>
        <v>0</v>
      </c>
      <c r="Y18" s="17">
        <f t="shared" si="5"/>
        <v>0</v>
      </c>
      <c r="Z18" s="17">
        <f t="shared" si="5"/>
        <v>0</v>
      </c>
      <c r="AA18" s="17">
        <f t="shared" si="5"/>
        <v>0</v>
      </c>
      <c r="AB18" s="17">
        <f t="shared" si="5"/>
        <v>0</v>
      </c>
      <c r="AC18" s="17">
        <f t="shared" si="5"/>
        <v>0</v>
      </c>
      <c r="AD18" s="17">
        <f t="shared" si="5"/>
        <v>0</v>
      </c>
      <c r="AE18" s="17">
        <f t="shared" si="5"/>
        <v>0</v>
      </c>
      <c r="AF18" s="17">
        <f t="shared" si="5"/>
        <v>0</v>
      </c>
      <c r="AG18" s="17">
        <f t="shared" si="5"/>
        <v>0</v>
      </c>
      <c r="AH18" s="17">
        <f t="shared" si="5"/>
        <v>0</v>
      </c>
      <c r="AI18" s="17">
        <f t="shared" si="5"/>
        <v>0</v>
      </c>
      <c r="AJ18" s="17">
        <f t="shared" si="4"/>
        <v>0</v>
      </c>
      <c r="AK18" s="41" t="e">
        <f>E18-#REF!-AJ18</f>
        <v>#REF!</v>
      </c>
    </row>
    <row r="19" spans="1:1038" s="24" customFormat="1" ht="18" customHeight="1" x14ac:dyDescent="0.25">
      <c r="A19" s="20"/>
      <c r="B19" s="20"/>
      <c r="C19" s="21"/>
      <c r="D19" s="22"/>
      <c r="E19" s="22"/>
      <c r="F19" s="23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68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</row>
    <row r="20" spans="1:1038" s="28" customFormat="1" ht="18" customHeight="1" x14ac:dyDescent="0.25">
      <c r="A20" s="25"/>
      <c r="B20" s="25"/>
      <c r="C20" s="26"/>
      <c r="D20" s="27"/>
      <c r="E20" s="27"/>
      <c r="F20" s="29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V20" s="31"/>
      <c r="W20" s="69"/>
    </row>
    <row r="21" spans="1:1038" ht="18" customHeight="1" x14ac:dyDescent="0.25">
      <c r="A21" s="25"/>
      <c r="B21" s="25"/>
      <c r="C21" s="32"/>
      <c r="D21" s="33"/>
      <c r="E21" s="27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/>
      <c r="V21"/>
      <c r="W21" s="63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  <c r="AMW21"/>
      <c r="AMX21"/>
    </row>
    <row r="22" spans="1:1038" ht="18" customHeight="1" x14ac:dyDescent="0.25">
      <c r="A22" s="35"/>
      <c r="B22" s="77" t="s">
        <v>48</v>
      </c>
      <c r="C22" s="37"/>
      <c r="D22" s="38"/>
      <c r="E22" s="27"/>
      <c r="F22" t="s">
        <v>24</v>
      </c>
      <c r="G22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36"/>
      <c r="U22"/>
      <c r="V22" s="36"/>
      <c r="W22" s="70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  <c r="AML22"/>
      <c r="AMM22"/>
      <c r="AMN22"/>
      <c r="AMO22"/>
      <c r="AMP22"/>
      <c r="AMQ22"/>
      <c r="AMR22"/>
      <c r="AMS22"/>
      <c r="AMT22"/>
      <c r="AMU22"/>
      <c r="AMV22"/>
      <c r="AMW22"/>
      <c r="AMX22"/>
    </row>
    <row r="23" spans="1:1038" ht="18" customHeight="1" x14ac:dyDescent="0.25">
      <c r="A23" s="25"/>
      <c r="B23" s="78" t="s">
        <v>49</v>
      </c>
      <c r="C23" s="26"/>
      <c r="D23" s="27"/>
      <c r="E23" s="27"/>
      <c r="F23"/>
      <c r="G23" s="4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/>
      <c r="V23" s="39"/>
      <c r="W23" s="71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  <c r="AML23"/>
      <c r="AMM23"/>
      <c r="AMN23"/>
      <c r="AMO23"/>
      <c r="AMP23"/>
      <c r="AMQ23"/>
      <c r="AMR23"/>
      <c r="AMS23"/>
      <c r="AMT23"/>
      <c r="AMU23"/>
      <c r="AMV23"/>
      <c r="AMW23"/>
      <c r="AMX23"/>
    </row>
    <row r="24" spans="1:1038" ht="18" customHeight="1" x14ac:dyDescent="0.25">
      <c r="A24" s="25"/>
      <c r="B24" s="78" t="s">
        <v>50</v>
      </c>
      <c r="C24" s="26"/>
      <c r="D24" s="27"/>
      <c r="E24" s="27"/>
      <c r="F24"/>
      <c r="G24" s="4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/>
      <c r="V24" s="39"/>
      <c r="W24" s="71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  <c r="AML24"/>
      <c r="AMM24"/>
      <c r="AMN24"/>
      <c r="AMO24"/>
      <c r="AMP24"/>
      <c r="AMQ24"/>
      <c r="AMR24"/>
      <c r="AMS24"/>
      <c r="AMT24"/>
      <c r="AMU24"/>
      <c r="AMV24"/>
      <c r="AMW24"/>
      <c r="AMX24"/>
    </row>
    <row r="25" spans="1:1038" ht="18" customHeight="1" x14ac:dyDescent="0.25">
      <c r="A25" s="25"/>
      <c r="B25" s="78"/>
      <c r="C25" s="26"/>
      <c r="D25" s="27"/>
      <c r="E25" s="27"/>
      <c r="F25"/>
      <c r="G25" s="4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/>
      <c r="V25" s="39"/>
      <c r="W25" s="71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  <c r="AML25"/>
      <c r="AMM25"/>
      <c r="AMN25"/>
      <c r="AMO25"/>
      <c r="AMP25"/>
      <c r="AMQ25"/>
      <c r="AMR25"/>
      <c r="AMS25"/>
      <c r="AMT25"/>
      <c r="AMU25"/>
      <c r="AMV25"/>
      <c r="AMW25"/>
      <c r="AMX25"/>
    </row>
    <row r="26" spans="1:1038" x14ac:dyDescent="0.25">
      <c r="B26" s="80" t="s">
        <v>51</v>
      </c>
      <c r="F26" s="3" t="s">
        <v>44</v>
      </c>
    </row>
    <row r="27" spans="1:1038" x14ac:dyDescent="0.25">
      <c r="B27" s="79" t="s">
        <v>25</v>
      </c>
      <c r="F27" s="3" t="s">
        <v>25</v>
      </c>
    </row>
  </sheetData>
  <mergeCells count="15">
    <mergeCell ref="AJ10:AJ11"/>
    <mergeCell ref="C9:F9"/>
    <mergeCell ref="A7:X7"/>
    <mergeCell ref="A8:X8"/>
    <mergeCell ref="A10:A11"/>
    <mergeCell ref="C10:C11"/>
    <mergeCell ref="D10:D11"/>
    <mergeCell ref="E10:E11"/>
    <mergeCell ref="F10:F11"/>
    <mergeCell ref="G10:G11"/>
    <mergeCell ref="U10:V10"/>
    <mergeCell ref="H10:S10"/>
    <mergeCell ref="T10:T11"/>
    <mergeCell ref="X10:AI10"/>
    <mergeCell ref="B10:B11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2018-01-18T06:52:53Z</dcterms:modified>
  <dc:language>ru-RU</dc:language>
</cp:coreProperties>
</file>